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aiz Disco HP\ICL 2020\CUENTA PUBLICA 2020\CUENTA PUBLICA 2020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C32" i="1"/>
  <c r="D35" i="1" l="1"/>
  <c r="C35" i="1"/>
  <c r="B35" i="1"/>
  <c r="B39" i="1" s="1"/>
  <c r="D27" i="1"/>
  <c r="C27" i="1"/>
  <c r="B27" i="1"/>
  <c r="D14" i="1"/>
  <c r="C14" i="1"/>
  <c r="B14" i="1"/>
  <c r="D3" i="1"/>
  <c r="C3" i="1"/>
  <c r="B3" i="1"/>
  <c r="B24" i="1" s="1"/>
  <c r="D39" i="1" l="1"/>
  <c r="C39" i="1"/>
  <c r="D24" i="1"/>
  <c r="C24" i="1"/>
</calcChain>
</file>

<file path=xl/sharedStrings.xml><?xml version="1.0" encoding="utf-8"?>
<sst xmlns="http://schemas.openxmlformats.org/spreadsheetml/2006/main" count="47" uniqueCount="39">
  <si>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</si>
  <si>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</si>
  <si>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</si>
  <si>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</si>
  <si>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</si>
  <si>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</si>
  <si>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</si>
  <si>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</si>
  <si>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</si>
  <si>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</si>
  <si>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</si>
  <si>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</si>
  <si>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</si>
  <si>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</si>
  <si>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</si>
  <si>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</si>
  <si>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</si>
  <si>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</si>
  <si>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</si>
  <si>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</si>
  <si>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</si>
  <si>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</si>
  <si>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</si>
  <si>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</si>
  <si>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</si>
  <si>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</si>
  <si>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</si>
  <si>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</si>
  <si>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</si>
  <si>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</si>
  <si>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</si>
  <si>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</si>
  <si>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</si>
  <si>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</si>
  <si>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</si>
  <si>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Cultural de León
Flujo de Fondos
Del 01 de enero al 31 de diembre de 2020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</si>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</sst>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2" fillId="0" borderId="12" xfId="0" applyNumberFormat="1" applyFont="1" applyFill="1" applyBorder="1"/>
    <xf numFmtId="0" fontId="4" fillId="0" borderId="0" xfId="3" applyFont="1" applyAlignment="1" applyProtection="1">
      <alignment vertical="top"/>
    </xf>
    <xf numFmtId="0" fontId="4" fillId="0" borderId="0" xfId="3" applyFont="1" applyAlignment="1">
      <alignment vertical="top" wrapText="1"/>
    </xf>
    <xf numFmtId="4" fontId="4" fillId="0" borderId="0" xfId="3" applyNumberFormat="1" applyFont="1" applyFill="1" applyBorder="1" applyAlignment="1">
      <alignment vertical="top"/>
    </xf>
    <xf numFmtId="0" fontId="4" fillId="0" borderId="0" xfId="3" applyFont="1" applyAlignment="1">
      <alignment vertical="top"/>
    </xf>
    <xf numFmtId="4" fontId="4" fillId="0" borderId="0" xfId="3" applyNumberFormat="1" applyFont="1" applyFill="1" applyBorder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horizontal="left" vertical="top" wrapText="1" indent="5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vertical="top" wrapText="1"/>
      <protection locked="0"/>
    </xf>
    <xf numFmtId="4" fontId="4" fillId="0" borderId="0" xfId="3" applyNumberFormat="1" applyFont="1" applyFill="1" applyBorder="1" applyAlignment="1" applyProtection="1">
      <alignment vertical="top" wrapText="1"/>
      <protection locked="0"/>
    </xf>
    <xf numFmtId="0" fontId="4" fillId="0" borderId="0" xfId="3" applyFont="1" applyBorder="1" applyAlignment="1" applyProtection="1">
      <alignment vertical="top" wrapText="1"/>
      <protection locked="0"/>
    </xf>
    <xf numFmtId="0" fontId="4" fillId="0" borderId="0" xfId="3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showGridLines="0" tabSelected="1" zoomScaleNormal="100" workbookViewId="0">
      <selection sqref="A1:D48"/>
    </sheetView>
  </sheetViews>
  <sheetFormatPr baseColWidth="10" defaultRowHeight="11.25" x14ac:dyDescent="0.2"/>
  <cols>
    <col min="1" max="1" width="47.5703125" style="1" customWidth="1"/>
    <col min="2" max="2" width="20.5703125" style="1" customWidth="1"/>
    <col min="3" max="4" width="19.28515625" style="1" customWidth="1"/>
    <col min="5" max="16384" width="11.42578125" style="1"/>
  </cols>
  <sheetData>
    <row r="1" spans="1:4" ht="39.950000000000003" customHeight="1" x14ac:dyDescent="0.2">
      <c r="A1" s="41" t="s">
        <v>35</v>
      </c>
      <c r="B1" s="42"/>
      <c r="C1" s="42"/>
      <c r="D1" s="43"/>
    </row>
    <row r="2" spans="1:4" ht="22.5" x14ac:dyDescent="0.2">
      <c r="A2" s="8" t="s">
        <v>20</v>
      </c>
      <c r="B2" s="7" t="s">
        <v>22</v>
      </c>
      <c r="C2" s="7" t="s">
        <v>21</v>
      </c>
      <c r="D2" s="7" t="s">
        <v>23</v>
      </c>
    </row>
    <row r="3" spans="1:4" x14ac:dyDescent="0.2">
      <c r="A3" s="5" t="s">
        <v>0</v>
      </c>
      <c r="B3" s="18">
        <f>SUM(B4:B13)</f>
        <v>80583006</v>
      </c>
      <c r="C3" s="18">
        <f t="shared" ref="C3:D3" si="0">SUM(C4:C13)</f>
        <v>78762444.849999994</v>
      </c>
      <c r="D3" s="2">
        <f t="shared" si="0"/>
        <v>78747244.849999994</v>
      </c>
    </row>
    <row r="4" spans="1:4" x14ac:dyDescent="0.2">
      <c r="A4" s="13" t="s">
        <v>1</v>
      </c>
      <c r="B4" s="19">
        <v>0</v>
      </c>
      <c r="C4" s="27">
        <v>0</v>
      </c>
      <c r="D4" s="19">
        <v>0</v>
      </c>
    </row>
    <row r="5" spans="1:4" x14ac:dyDescent="0.2">
      <c r="A5" s="13" t="s">
        <v>2</v>
      </c>
      <c r="B5" s="19">
        <v>0</v>
      </c>
      <c r="C5" s="27">
        <v>0</v>
      </c>
      <c r="D5" s="19">
        <v>0</v>
      </c>
    </row>
    <row r="6" spans="1:4" x14ac:dyDescent="0.2">
      <c r="A6" s="13" t="s">
        <v>3</v>
      </c>
      <c r="B6" s="19">
        <v>0</v>
      </c>
      <c r="C6" s="27">
        <v>0</v>
      </c>
      <c r="D6" s="19">
        <v>0</v>
      </c>
    </row>
    <row r="7" spans="1:4" x14ac:dyDescent="0.2">
      <c r="A7" s="13" t="s">
        <v>4</v>
      </c>
      <c r="B7" s="19">
        <v>0</v>
      </c>
      <c r="C7" s="27">
        <v>0</v>
      </c>
      <c r="D7" s="19">
        <v>0</v>
      </c>
    </row>
    <row r="8" spans="1:4" x14ac:dyDescent="0.2">
      <c r="A8" s="13" t="s">
        <v>5</v>
      </c>
      <c r="B8" s="19">
        <v>0</v>
      </c>
      <c r="C8" s="27">
        <v>0</v>
      </c>
      <c r="D8" s="19">
        <v>0</v>
      </c>
    </row>
    <row r="9" spans="1:4" x14ac:dyDescent="0.2">
      <c r="A9" s="13" t="s">
        <v>6</v>
      </c>
      <c r="B9" s="19">
        <v>0</v>
      </c>
      <c r="C9" s="27">
        <v>0</v>
      </c>
      <c r="D9" s="19">
        <v>0</v>
      </c>
    </row>
    <row r="10" spans="1:4" x14ac:dyDescent="0.2">
      <c r="A10" s="13" t="s">
        <v>7</v>
      </c>
      <c r="B10" s="19">
        <v>11480000</v>
      </c>
      <c r="C10" s="27">
        <v>5643412.5</v>
      </c>
      <c r="D10" s="19">
        <v>5628212.5</v>
      </c>
    </row>
    <row r="11" spans="1:4" x14ac:dyDescent="0.2">
      <c r="A11" s="13" t="s">
        <v>8</v>
      </c>
      <c r="B11" s="19">
        <v>0</v>
      </c>
      <c r="C11" s="27">
        <v>0</v>
      </c>
      <c r="D11" s="19">
        <v>0</v>
      </c>
    </row>
    <row r="12" spans="1:4" x14ac:dyDescent="0.2">
      <c r="A12" s="13" t="s">
        <v>9</v>
      </c>
      <c r="B12" s="19">
        <v>69103006</v>
      </c>
      <c r="C12" s="27">
        <v>73119032.349999994</v>
      </c>
      <c r="D12" s="19">
        <v>73119032.349999994</v>
      </c>
    </row>
    <row r="13" spans="1:4" x14ac:dyDescent="0.2">
      <c r="A13" s="13" t="s">
        <v>10</v>
      </c>
      <c r="B13" s="19">
        <v>0</v>
      </c>
      <c r="C13" s="27">
        <v>0</v>
      </c>
      <c r="D13" s="19">
        <v>0</v>
      </c>
    </row>
    <row r="14" spans="1:4" x14ac:dyDescent="0.2">
      <c r="A14" s="6" t="s">
        <v>11</v>
      </c>
      <c r="B14" s="20">
        <f>SUM(B15:B23)</f>
        <v>80583006</v>
      </c>
      <c r="C14" s="20">
        <f t="shared" ref="C14:D14" si="1">SUM(C15:C23)</f>
        <v>77650580.949999988</v>
      </c>
      <c r="D14" s="3">
        <f t="shared" si="1"/>
        <v>77340672.75999999</v>
      </c>
    </row>
    <row r="15" spans="1:4" x14ac:dyDescent="0.2">
      <c r="A15" s="13" t="s">
        <v>12</v>
      </c>
      <c r="B15" s="19">
        <v>53902527</v>
      </c>
      <c r="C15" s="27">
        <v>52944671.18</v>
      </c>
      <c r="D15" s="19">
        <v>52944671.18</v>
      </c>
    </row>
    <row r="16" spans="1:4" x14ac:dyDescent="0.2">
      <c r="A16" s="13" t="s">
        <v>13</v>
      </c>
      <c r="B16" s="19">
        <v>1362696</v>
      </c>
      <c r="C16" s="27">
        <v>1357049.23</v>
      </c>
      <c r="D16" s="19">
        <v>1344980.56</v>
      </c>
    </row>
    <row r="17" spans="1:4" x14ac:dyDescent="0.2">
      <c r="A17" s="13" t="s">
        <v>14</v>
      </c>
      <c r="B17" s="19">
        <v>25317783</v>
      </c>
      <c r="C17" s="27">
        <v>22211836.690000001</v>
      </c>
      <c r="D17" s="19">
        <v>21981387.170000002</v>
      </c>
    </row>
    <row r="18" spans="1:4" x14ac:dyDescent="0.2">
      <c r="A18" s="13" t="s">
        <v>9</v>
      </c>
      <c r="B18" s="19">
        <v>0</v>
      </c>
      <c r="C18" s="27">
        <v>0</v>
      </c>
      <c r="D18" s="19">
        <v>0</v>
      </c>
    </row>
    <row r="19" spans="1:4" x14ac:dyDescent="0.2">
      <c r="A19" s="13" t="s">
        <v>15</v>
      </c>
      <c r="B19" s="19">
        <v>0</v>
      </c>
      <c r="C19" s="27">
        <v>1137023.8500000001</v>
      </c>
      <c r="D19" s="19">
        <v>1069633.8500000001</v>
      </c>
    </row>
    <row r="20" spans="1:4" x14ac:dyDescent="0.2">
      <c r="A20" s="13" t="s">
        <v>16</v>
      </c>
      <c r="B20" s="19">
        <v>0</v>
      </c>
      <c r="C20" s="27">
        <v>0</v>
      </c>
      <c r="D20" s="19">
        <v>0</v>
      </c>
    </row>
    <row r="21" spans="1:4" x14ac:dyDescent="0.2">
      <c r="A21" s="13" t="s">
        <v>17</v>
      </c>
      <c r="B21" s="19">
        <v>0</v>
      </c>
      <c r="C21" s="27">
        <v>0</v>
      </c>
      <c r="D21" s="19">
        <v>0</v>
      </c>
    </row>
    <row r="22" spans="1:4" x14ac:dyDescent="0.2">
      <c r="A22" s="13" t="s">
        <v>18</v>
      </c>
      <c r="B22" s="19">
        <v>0</v>
      </c>
      <c r="C22" s="27">
        <v>0</v>
      </c>
      <c r="D22" s="19">
        <v>0</v>
      </c>
    </row>
    <row r="23" spans="1:4" x14ac:dyDescent="0.2">
      <c r="A23" s="13" t="s">
        <v>19</v>
      </c>
      <c r="B23" s="19">
        <v>0</v>
      </c>
      <c r="C23" s="27">
        <v>0</v>
      </c>
      <c r="D23" s="19">
        <v>0</v>
      </c>
    </row>
    <row r="24" spans="1:4" x14ac:dyDescent="0.2">
      <c r="A24" s="14" t="s">
        <v>24</v>
      </c>
      <c r="B24" s="21">
        <f>B3-B14</f>
        <v>0</v>
      </c>
      <c r="C24" s="21">
        <f>C3-C14</f>
        <v>1111863.900000006</v>
      </c>
      <c r="D24" s="4">
        <f>D3-D14</f>
        <v>1406572.0900000036</v>
      </c>
    </row>
    <row r="25" spans="1:4" x14ac:dyDescent="0.2">
      <c r="A25" s="25"/>
      <c r="B25" s="26"/>
      <c r="C25" s="26"/>
      <c r="D25" s="26"/>
    </row>
    <row r="26" spans="1:4" ht="22.5" x14ac:dyDescent="0.2">
      <c r="A26" s="8" t="s">
        <v>20</v>
      </c>
      <c r="B26" s="7" t="s">
        <v>22</v>
      </c>
      <c r="C26" s="7" t="s">
        <v>21</v>
      </c>
      <c r="D26" s="7" t="s">
        <v>23</v>
      </c>
    </row>
    <row r="27" spans="1:4" x14ac:dyDescent="0.2">
      <c r="A27" s="9" t="s">
        <v>25</v>
      </c>
      <c r="B27" s="18">
        <f>SUM(B28:B34)</f>
        <v>80583006</v>
      </c>
      <c r="C27" s="18">
        <f>SUM(C28:C34)</f>
        <v>78383507</v>
      </c>
      <c r="D27" s="2">
        <f>SUM(D28:D34)</f>
        <v>78368307</v>
      </c>
    </row>
    <row r="28" spans="1:4" x14ac:dyDescent="0.2">
      <c r="A28" s="10" t="s">
        <v>26</v>
      </c>
      <c r="B28" s="22"/>
      <c r="C28" s="22"/>
      <c r="D28" s="15"/>
    </row>
    <row r="29" spans="1:4" x14ac:dyDescent="0.2">
      <c r="A29" s="10" t="s">
        <v>27</v>
      </c>
      <c r="B29" s="22"/>
      <c r="C29" s="22"/>
      <c r="D29" s="15"/>
    </row>
    <row r="30" spans="1:4" x14ac:dyDescent="0.2">
      <c r="A30" s="10" t="s">
        <v>28</v>
      </c>
      <c r="B30" s="22"/>
      <c r="C30" s="22"/>
      <c r="D30" s="15"/>
    </row>
    <row r="31" spans="1:4" x14ac:dyDescent="0.2">
      <c r="A31" s="10" t="s">
        <v>29</v>
      </c>
      <c r="B31" s="19">
        <v>11480000</v>
      </c>
      <c r="C31" s="27">
        <v>5643412.5</v>
      </c>
      <c r="D31" s="19">
        <v>5628212.5</v>
      </c>
    </row>
    <row r="32" spans="1:4" x14ac:dyDescent="0.2">
      <c r="A32" s="10" t="s">
        <v>30</v>
      </c>
      <c r="B32" s="22">
        <v>54880006</v>
      </c>
      <c r="C32" s="22">
        <f>58896032.35-378937.85</f>
        <v>58517094.5</v>
      </c>
      <c r="D32" s="15">
        <f>58896032.35-378937.85</f>
        <v>58517094.5</v>
      </c>
    </row>
    <row r="33" spans="1:4" x14ac:dyDescent="0.2">
      <c r="A33" s="10" t="s">
        <v>31</v>
      </c>
      <c r="B33" s="22"/>
      <c r="C33" s="22"/>
      <c r="D33" s="15"/>
    </row>
    <row r="34" spans="1:4" x14ac:dyDescent="0.2">
      <c r="A34" s="10" t="s">
        <v>32</v>
      </c>
      <c r="B34" s="28">
        <v>14223000</v>
      </c>
      <c r="C34" s="22">
        <v>14223000</v>
      </c>
      <c r="D34" s="15">
        <v>14223000</v>
      </c>
    </row>
    <row r="35" spans="1:4" x14ac:dyDescent="0.2">
      <c r="A35" s="11" t="s">
        <v>33</v>
      </c>
      <c r="B35" s="23">
        <f>SUM(B36:B38)</f>
        <v>0</v>
      </c>
      <c r="C35" s="23">
        <f>SUM(C36:C38)</f>
        <v>378937.85</v>
      </c>
      <c r="D35" s="16">
        <f>SUM(D36:D38)</f>
        <v>378937.85</v>
      </c>
    </row>
    <row r="36" spans="1:4" x14ac:dyDescent="0.2">
      <c r="A36" s="10" t="s">
        <v>30</v>
      </c>
      <c r="B36" s="22">
        <v>0</v>
      </c>
      <c r="C36" s="22">
        <v>378937.85</v>
      </c>
      <c r="D36" s="22">
        <v>378937.85</v>
      </c>
    </row>
    <row r="37" spans="1:4" x14ac:dyDescent="0.2">
      <c r="A37" s="10" t="s">
        <v>31</v>
      </c>
      <c r="B37" s="22"/>
      <c r="C37" s="22"/>
      <c r="D37" s="15"/>
    </row>
    <row r="38" spans="1:4" x14ac:dyDescent="0.2">
      <c r="A38" s="10" t="s">
        <v>34</v>
      </c>
      <c r="B38" s="22"/>
      <c r="C38" s="22"/>
      <c r="D38" s="15"/>
    </row>
    <row r="39" spans="1:4" x14ac:dyDescent="0.2">
      <c r="A39" s="12" t="s">
        <v>24</v>
      </c>
      <c r="B39" s="24">
        <f>B27+B35</f>
        <v>80583006</v>
      </c>
      <c r="C39" s="24">
        <f t="shared" ref="C39:D39" si="2">C27+C35</f>
        <v>78762444.849999994</v>
      </c>
      <c r="D39" s="17">
        <f t="shared" si="2"/>
        <v>78747244.849999994</v>
      </c>
    </row>
    <row r="40" spans="1:4" x14ac:dyDescent="0.2">
      <c r="A40" s="29" t="s">
        <v>36</v>
      </c>
      <c r="B40" s="30"/>
      <c r="C40" s="30"/>
      <c r="D40" s="31"/>
    </row>
    <row r="41" spans="1:4" x14ac:dyDescent="0.2">
      <c r="A41" s="32"/>
      <c r="B41" s="30"/>
      <c r="C41" s="30"/>
      <c r="D41" s="33"/>
    </row>
    <row r="42" spans="1:4" x14ac:dyDescent="0.2">
      <c r="A42" s="34"/>
      <c r="B42" s="35"/>
      <c r="C42" s="34"/>
      <c r="D42" s="33"/>
    </row>
    <row r="43" spans="1:4" x14ac:dyDescent="0.2">
      <c r="A43" s="34"/>
      <c r="B43" s="35"/>
      <c r="C43" s="34"/>
      <c r="D43" s="33"/>
    </row>
    <row r="44" spans="1:4" x14ac:dyDescent="0.2">
      <c r="A44" s="34"/>
      <c r="B44" s="35"/>
      <c r="C44" s="34"/>
      <c r="D44" s="33"/>
    </row>
    <row r="45" spans="1:4" x14ac:dyDescent="0.2">
      <c r="A45" s="34"/>
      <c r="B45" s="35"/>
      <c r="C45" s="34"/>
      <c r="D45" s="33"/>
    </row>
    <row r="46" spans="1:4" x14ac:dyDescent="0.2">
      <c r="A46" s="36"/>
      <c r="B46" s="37"/>
      <c r="C46" s="38"/>
      <c r="D46" s="38"/>
    </row>
    <row r="47" spans="1:4" x14ac:dyDescent="0.2">
      <c r="A47" s="39"/>
      <c r="B47" s="34"/>
      <c r="C47" s="36"/>
      <c r="D47" s="33"/>
    </row>
    <row r="48" spans="1:4" ht="33" customHeight="1" x14ac:dyDescent="0.2">
      <c r="A48" s="40" t="s">
        <v>37</v>
      </c>
      <c r="C48" s="44" t="s">
        <v>38</v>
      </c>
      <c r="D48" s="44"/>
    </row>
  </sheetData>
  <mergeCells count="2">
    <mergeCell ref="A1:D1"/>
    <mergeCell ref="C48:D48"/>
  </mergeCells>
  <pageMargins left="0.70866141732283472" right="0.70866141732283472" top="0.74803149606299213" bottom="0.74803149606299213" header="0.31496062992125984" footer="0.31496062992125984"/>
  <pageSetup scale="84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2021-02-16T18:17:33Z</cp:lastPrinted>
  <dcterms:created xsi:type="dcterms:W3CDTF">2017-12-20T04:54:53Z</dcterms:created>
  <dcterms:modified xsi:type="dcterms:W3CDTF">2021-02-16T18:18:36Z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